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INCIPIANTES\Lección 10 - Uso de How Many para preguntar cantidades contables\"/>
    </mc:Choice>
  </mc:AlternateContent>
  <xr:revisionPtr revIDLastSave="0" documentId="13_ncr:1_{79E815F7-D249-4D3D-BC61-A3D6C50830FF}" xr6:coauthVersionLast="43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0" sheetId="11" r:id="rId1"/>
    <sheet name="Resultados" sheetId="13" r:id="rId2"/>
  </sheets>
  <definedNames>
    <definedName name="_xlnm.Print_Area" localSheetId="0">'Lección 10'!$A$1:$P$55</definedName>
    <definedName name="_xlnm.Print_Area" localSheetId="1">Resultados!$A$1:$P$55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13" l="1"/>
  <c r="J44" i="13"/>
  <c r="F40" i="13"/>
  <c r="J36" i="13"/>
  <c r="F32" i="13"/>
  <c r="J28" i="13"/>
  <c r="F24" i="13"/>
  <c r="F20" i="13"/>
  <c r="F48" i="11"/>
  <c r="J44" i="11"/>
  <c r="F40" i="11"/>
  <c r="J36" i="11"/>
  <c r="F32" i="11"/>
  <c r="J28" i="11"/>
  <c r="F24" i="11"/>
  <c r="F20" i="11"/>
  <c r="J16" i="11"/>
</calcChain>
</file>

<file path=xl/sharedStrings.xml><?xml version="1.0" encoding="utf-8"?>
<sst xmlns="http://schemas.openxmlformats.org/spreadsheetml/2006/main" count="42" uniqueCount="27">
  <si>
    <t>PREGUNTA</t>
  </si>
  <si>
    <t>RESPUESTA</t>
  </si>
  <si>
    <t>How many white clocks are there on the wall?</t>
  </si>
  <si>
    <t>How many small cats are there on the bed?</t>
  </si>
  <si>
    <t>There’s one new cushion on the sofa.</t>
  </si>
  <si>
    <t>How many expensive lamps are there in the living room?</t>
  </si>
  <si>
    <t>There are two red cars in the garage.</t>
  </si>
  <si>
    <t>How many delicious bananas are there on the table?</t>
  </si>
  <si>
    <t>There are two birds flying in the sky.</t>
  </si>
  <si>
    <t>How many round tables are there in the classroom?</t>
  </si>
  <si>
    <t xml:space="preserve">ejemplo:
How many red balls are there in the box?
</t>
  </si>
  <si>
    <t>There is a red ball in the box</t>
  </si>
  <si>
    <t>How many old sofas are there in the living room?</t>
  </si>
  <si>
    <t>There’s one white clock on the wall.</t>
  </si>
  <si>
    <t>There are four small cats on the bed.</t>
  </si>
  <si>
    <t>How many new cushions are there on the sofa?</t>
  </si>
  <si>
    <t>There are six expensive lamps in the living room.</t>
  </si>
  <si>
    <t>How many red cars are there in the garage?</t>
  </si>
  <si>
    <t>There are three delicious bananas on the table.</t>
  </si>
  <si>
    <t>How many birds are flying in the sky?</t>
  </si>
  <si>
    <t>There is one round table in the classroom.</t>
  </si>
  <si>
    <t>Escribe aquí la palabra "mostrar" para ver los resultados &gt;&gt;</t>
  </si>
  <si>
    <t>LECCIÓN 10 – USO DE HOW MANY PARA PREGUNTAR CANTIDADES CONTABLES</t>
  </si>
  <si>
    <r>
      <t xml:space="preserve">1) </t>
    </r>
    <r>
      <rPr>
        <sz val="10.5"/>
        <color theme="1"/>
        <rFont val="Calibri"/>
        <family val="2"/>
        <scheme val="minor"/>
      </rPr>
      <t>Realiza las preguntas o las respuestas según corresponda.</t>
    </r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</si>
  <si>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</si>
  <si>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There are four old sofas in the living room.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</si>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</sst>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 applyProtection="1"/>
    <xf numFmtId="0" fontId="0" fillId="0" borderId="0" xfId="0" applyFont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/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wrapText="1"/>
    </xf>
    <xf numFmtId="0" fontId="13" fillId="0" borderId="7" xfId="0" applyFont="1" applyBorder="1" applyAlignment="1" applyProtection="1">
      <alignment horizontal="left" wrapText="1"/>
    </xf>
    <xf numFmtId="0" fontId="13" fillId="0" borderId="8" xfId="0" applyFont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10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5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left" vertical="top" wrapText="1"/>
    </xf>
    <xf numFmtId="0" fontId="2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1"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s://www.youtube.com/watch?v=Cq_9hh42PgE" TargetMode="External"/><Relationship Id="rId18" Type="http://schemas.openxmlformats.org/officeDocument/2006/relationships/image" Target="../media/image14.png"/><Relationship Id="rId3" Type="http://schemas.openxmlformats.org/officeDocument/2006/relationships/image" Target="../media/image3.PNG"/><Relationship Id="rId21" Type="http://schemas.openxmlformats.org/officeDocument/2006/relationships/hyperlink" Target="https://apps.apple.com/us/app/ingles-facil/id1492827096" TargetMode="External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hyperlink" Target="https://www.instagram.com/pacho8a/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3.png"/><Relationship Id="rId20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pacho8a.com/ingl%C3%A9s/curso-ingl%C3%A9s-desde-cero/lecci%C3%B3n-10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10.PNG"/><Relationship Id="rId19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2.png"/><Relationship Id="rId22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s://www.youtube.com/watch?v=Cq_9hh42PgE" TargetMode="External"/><Relationship Id="rId18" Type="http://schemas.openxmlformats.org/officeDocument/2006/relationships/image" Target="../media/image14.png"/><Relationship Id="rId3" Type="http://schemas.openxmlformats.org/officeDocument/2006/relationships/image" Target="../media/image3.PNG"/><Relationship Id="rId21" Type="http://schemas.openxmlformats.org/officeDocument/2006/relationships/hyperlink" Target="https://apps.apple.com/us/app/ingles-facil/id1492827096" TargetMode="External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hyperlink" Target="https://www.instagram.com/pacho8a/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3.png"/><Relationship Id="rId20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hyperlink" Target="https://www.pacho8a.com/ingl%C3%A9s/curso-ingl%C3%A9s-desde-cero/lecci%C3%B3n-10/" TargetMode="External"/><Relationship Id="rId5" Type="http://schemas.openxmlformats.org/officeDocument/2006/relationships/image" Target="../media/image5.PNG"/><Relationship Id="rId1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10.PNG"/><Relationship Id="rId19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2.png"/><Relationship Id="rId22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9</xdr:row>
      <xdr:rowOff>57151</xdr:rowOff>
    </xdr:from>
    <xdr:to>
      <xdr:col>3</xdr:col>
      <xdr:colOff>352425</xdr:colOff>
      <xdr:row>12</xdr:row>
      <xdr:rowOff>150680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B14025-32B2-45A4-A069-A3B1C22C2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190626"/>
          <a:ext cx="638175" cy="682492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13</xdr:row>
      <xdr:rowOff>38100</xdr:rowOff>
    </xdr:from>
    <xdr:to>
      <xdr:col>4</xdr:col>
      <xdr:colOff>266700</xdr:colOff>
      <xdr:row>16</xdr:row>
      <xdr:rowOff>106059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AB91883-B024-4DD9-8876-FA3B32B7F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33575"/>
          <a:ext cx="1095375" cy="63628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17</xdr:row>
      <xdr:rowOff>142876</xdr:rowOff>
    </xdr:from>
    <xdr:to>
      <xdr:col>3</xdr:col>
      <xdr:colOff>342901</xdr:colOff>
      <xdr:row>20</xdr:row>
      <xdr:rowOff>119827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33C4862-8064-4DB8-A903-611E963F5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2771776"/>
          <a:ext cx="552450" cy="54527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21</xdr:row>
      <xdr:rowOff>95251</xdr:rowOff>
    </xdr:from>
    <xdr:to>
      <xdr:col>4</xdr:col>
      <xdr:colOff>57151</xdr:colOff>
      <xdr:row>24</xdr:row>
      <xdr:rowOff>114610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CB6F0A-DBF7-4CA1-9B13-F3C3BB54C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3457576"/>
          <a:ext cx="800100" cy="587684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25</xdr:row>
      <xdr:rowOff>57150</xdr:rowOff>
    </xdr:from>
    <xdr:to>
      <xdr:col>4</xdr:col>
      <xdr:colOff>9526</xdr:colOff>
      <xdr:row>28</xdr:row>
      <xdr:rowOff>117893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256080-E01D-4134-A6A2-29A8F6357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152900"/>
          <a:ext cx="647700" cy="63065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29</xdr:row>
      <xdr:rowOff>95250</xdr:rowOff>
    </xdr:from>
    <xdr:to>
      <xdr:col>4</xdr:col>
      <xdr:colOff>19050</xdr:colOff>
      <xdr:row>32</xdr:row>
      <xdr:rowOff>102920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311C357-6B47-440E-96C8-29813FCC7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4924425"/>
          <a:ext cx="657225" cy="57599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33</xdr:row>
      <xdr:rowOff>95250</xdr:rowOff>
    </xdr:from>
    <xdr:to>
      <xdr:col>4</xdr:col>
      <xdr:colOff>130468</xdr:colOff>
      <xdr:row>36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7DD5CBD-001C-4EB4-89E8-8AA415531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5657850"/>
          <a:ext cx="863892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37</xdr:row>
      <xdr:rowOff>76200</xdr:rowOff>
    </xdr:from>
    <xdr:to>
      <xdr:col>4</xdr:col>
      <xdr:colOff>161925</xdr:colOff>
      <xdr:row>40</xdr:row>
      <xdr:rowOff>87972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820D461-6FC7-41C5-9281-F5701C7E5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6419850"/>
          <a:ext cx="933450" cy="600735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41</xdr:row>
      <xdr:rowOff>85725</xdr:rowOff>
    </xdr:from>
    <xdr:to>
      <xdr:col>4</xdr:col>
      <xdr:colOff>209550</xdr:colOff>
      <xdr:row>44</xdr:row>
      <xdr:rowOff>76901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467CD64-6927-436A-A5A7-A67ADEC32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7191375"/>
          <a:ext cx="1038225" cy="569027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45</xdr:row>
      <xdr:rowOff>66676</xdr:rowOff>
    </xdr:from>
    <xdr:to>
      <xdr:col>3</xdr:col>
      <xdr:colOff>347472</xdr:colOff>
      <xdr:row>48</xdr:row>
      <xdr:rowOff>88901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316A6BB-371F-41DC-A407-B40777496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7915276"/>
          <a:ext cx="614172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</xdr:colOff>
      <xdr:row>0</xdr:row>
      <xdr:rowOff>0</xdr:rowOff>
    </xdr:from>
    <xdr:to>
      <xdr:col>14</xdr:col>
      <xdr:colOff>357187</xdr:colOff>
      <xdr:row>4</xdr:row>
      <xdr:rowOff>2648</xdr:rowOff>
    </xdr:to>
    <xdr:pic>
      <xdr:nvPicPr>
        <xdr:cNvPr id="24" name="Imagen 2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3F02806-10DF-4B3E-91F3-9425D1BE1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55562</xdr:colOff>
      <xdr:row>52</xdr:row>
      <xdr:rowOff>79375</xdr:rowOff>
    </xdr:from>
    <xdr:to>
      <xdr:col>9</xdr:col>
      <xdr:colOff>26988</xdr:colOff>
      <xdr:row>54</xdr:row>
      <xdr:rowOff>31900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5994CA22-8053-4A36-A78C-B90F09DA1D21}"/>
            </a:ext>
          </a:extLst>
        </xdr:cNvPr>
        <xdr:cNvGrpSpPr/>
      </xdr:nvGrpSpPr>
      <xdr:grpSpPr>
        <a:xfrm>
          <a:off x="2095500" y="9572625"/>
          <a:ext cx="1622426" cy="325588"/>
          <a:chOff x="2182415" y="8080225"/>
          <a:chExt cx="1622426" cy="325588"/>
        </a:xfrm>
      </xdr:grpSpPr>
      <xdr:pic>
        <xdr:nvPicPr>
          <xdr:cNvPr id="26" name="Imagen 2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4F3C6897-6044-45A7-9AA0-33281C8F51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7" name="Imagen 2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D4CAD6E1-EDD0-41BB-9E78-11C6E774F8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Imagen 2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1C3839DF-E66F-44A8-A9EC-4F6994870A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9" name="Imagen 2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EC4D8B2A-BAEB-43E4-8479-CC5F11ECCC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0" name="Imagen 2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7E43F09A-FF2E-4F4E-AFC7-82D6EA7735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9</xdr:row>
      <xdr:rowOff>57151</xdr:rowOff>
    </xdr:from>
    <xdr:to>
      <xdr:col>3</xdr:col>
      <xdr:colOff>352425</xdr:colOff>
      <xdr:row>12</xdr:row>
      <xdr:rowOff>150680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196ECA-EA86-43F7-BBCF-DB5ADAF2E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428751"/>
          <a:ext cx="638175" cy="684079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13</xdr:row>
      <xdr:rowOff>38100</xdr:rowOff>
    </xdr:from>
    <xdr:to>
      <xdr:col>4</xdr:col>
      <xdr:colOff>266700</xdr:colOff>
      <xdr:row>16</xdr:row>
      <xdr:rowOff>106059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0C2B13-9049-4A7E-928D-08645D064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190750"/>
          <a:ext cx="1095375" cy="639459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17</xdr:row>
      <xdr:rowOff>142876</xdr:rowOff>
    </xdr:from>
    <xdr:to>
      <xdr:col>3</xdr:col>
      <xdr:colOff>342901</xdr:colOff>
      <xdr:row>20</xdr:row>
      <xdr:rowOff>119827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412E9D-039F-4CBA-AAF4-45978CC71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6" y="3057526"/>
          <a:ext cx="552450" cy="548451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21</xdr:row>
      <xdr:rowOff>95251</xdr:rowOff>
    </xdr:from>
    <xdr:to>
      <xdr:col>4</xdr:col>
      <xdr:colOff>57151</xdr:colOff>
      <xdr:row>24</xdr:row>
      <xdr:rowOff>114610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6F587B5-4DEF-4F7E-8F3C-D20B9958F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6" y="3771901"/>
          <a:ext cx="800100" cy="590859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25</xdr:row>
      <xdr:rowOff>57150</xdr:rowOff>
    </xdr:from>
    <xdr:to>
      <xdr:col>4</xdr:col>
      <xdr:colOff>9526</xdr:colOff>
      <xdr:row>28</xdr:row>
      <xdr:rowOff>117893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64EF68A-3F5D-463F-9EAF-2D69FEB02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495800"/>
          <a:ext cx="647700" cy="632243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29</xdr:row>
      <xdr:rowOff>95250</xdr:rowOff>
    </xdr:from>
    <xdr:to>
      <xdr:col>4</xdr:col>
      <xdr:colOff>19050</xdr:colOff>
      <xdr:row>32</xdr:row>
      <xdr:rowOff>102920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50B01C1-07F6-403B-B345-197AC3ED5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5295900"/>
          <a:ext cx="657225" cy="57917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33</xdr:row>
      <xdr:rowOff>95250</xdr:rowOff>
    </xdr:from>
    <xdr:to>
      <xdr:col>4</xdr:col>
      <xdr:colOff>130468</xdr:colOff>
      <xdr:row>36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94FDB9-E8C0-4B0B-BBC5-7532A49E2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1" y="6057900"/>
          <a:ext cx="863892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37</xdr:row>
      <xdr:rowOff>76200</xdr:rowOff>
    </xdr:from>
    <xdr:to>
      <xdr:col>4</xdr:col>
      <xdr:colOff>161925</xdr:colOff>
      <xdr:row>40</xdr:row>
      <xdr:rowOff>87972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0113C31-4D08-44CB-955B-716DD5757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6829425"/>
          <a:ext cx="933450" cy="602322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41</xdr:row>
      <xdr:rowOff>85725</xdr:rowOff>
    </xdr:from>
    <xdr:to>
      <xdr:col>4</xdr:col>
      <xdr:colOff>209550</xdr:colOff>
      <xdr:row>44</xdr:row>
      <xdr:rowOff>76901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67E138A-3E76-454B-9A33-5992C9D80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7620000"/>
          <a:ext cx="1038225" cy="572201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45</xdr:row>
      <xdr:rowOff>66676</xdr:rowOff>
    </xdr:from>
    <xdr:to>
      <xdr:col>3</xdr:col>
      <xdr:colOff>347472</xdr:colOff>
      <xdr:row>48</xdr:row>
      <xdr:rowOff>88901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490B74F-A803-4B04-87A4-0B75AE9BD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372476"/>
          <a:ext cx="614172" cy="59372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</xdr:colOff>
      <xdr:row>0</xdr:row>
      <xdr:rowOff>0</xdr:rowOff>
    </xdr:from>
    <xdr:to>
      <xdr:col>14</xdr:col>
      <xdr:colOff>357187</xdr:colOff>
      <xdr:row>4</xdr:row>
      <xdr:rowOff>2648</xdr:rowOff>
    </xdr:to>
    <xdr:pic>
      <xdr:nvPicPr>
        <xdr:cNvPr id="12" name="Imagen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B9406F3-09F8-4AF1-9FB4-1DB270146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" y="0"/>
          <a:ext cx="6007100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5</xdr:col>
      <xdr:colOff>55562</xdr:colOff>
      <xdr:row>52</xdr:row>
      <xdr:rowOff>79375</xdr:rowOff>
    </xdr:from>
    <xdr:to>
      <xdr:col>9</xdr:col>
      <xdr:colOff>26988</xdr:colOff>
      <xdr:row>54</xdr:row>
      <xdr:rowOff>31900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8795334F-111C-475D-B039-4959D5713A70}"/>
            </a:ext>
          </a:extLst>
        </xdr:cNvPr>
        <xdr:cNvGrpSpPr/>
      </xdr:nvGrpSpPr>
      <xdr:grpSpPr>
        <a:xfrm>
          <a:off x="2095500" y="9572625"/>
          <a:ext cx="1622426" cy="325588"/>
          <a:chOff x="2182415" y="8080225"/>
          <a:chExt cx="1622426" cy="325588"/>
        </a:xfrm>
      </xdr:grpSpPr>
      <xdr:pic>
        <xdr:nvPicPr>
          <xdr:cNvPr id="14" name="Imagen 1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B3C94614-865F-4B9C-8698-77F7156046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A1755583-7B6E-441B-BFCA-F64BCACA5A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B400EE55-C163-4632-B462-A7AA96F7CB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10D17244-5549-4E6D-B8FD-E2670FAEE1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253D3BD-D73E-4E29-95F9-ABA714F49C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6A80-5ADE-484C-A3AD-10C114C54D8F}">
  <dimension ref="A1:Q97"/>
  <sheetViews>
    <sheetView showGridLines="0" showRowColHeaders="0" tabSelected="1" showRuler="0" showWhiteSpace="0" zoomScale="120" zoomScaleNormal="120" workbookViewId="0">
      <selection activeCell="J14" sqref="J14:M15"/>
    </sheetView>
  </sheetViews>
  <sheetFormatPr baseColWidth="10" defaultColWidth="0" defaultRowHeight="0" customHeight="1" zeroHeight="1" x14ac:dyDescent="0.25"/>
  <cols>
    <col min="1" max="1" width="5.7109375" style="2" customWidth="1"/>
    <col min="2" max="2" width="6.140625" style="2" customWidth="1"/>
    <col min="3" max="4" width="5.7109375" style="2" customWidth="1"/>
    <col min="5" max="5" width="7.28515625" style="2" customWidth="1"/>
    <col min="6" max="7" width="6.7109375" style="2" customWidth="1"/>
    <col min="8" max="10" width="5.7109375" style="2" customWidth="1"/>
    <col min="11" max="11" width="6.5703125" style="2" customWidth="1"/>
    <col min="12" max="15" width="5.7109375" style="2" customWidth="1"/>
    <col min="16" max="16" width="0.140625" style="2" customWidth="1"/>
    <col min="17" max="17" width="6.5703125" style="2" hidden="1" customWidth="1"/>
    <col min="18" max="16384" width="10.85546875" style="2" hidden="1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.9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5" customFormat="1" ht="15" x14ac:dyDescent="0.25">
      <c r="A5" s="3"/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"/>
      <c r="P5" s="4"/>
    </row>
    <row r="6" spans="1:16" s="5" customFormat="1" ht="6.9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4"/>
    </row>
    <row r="7" spans="1:16" s="5" customFormat="1" ht="15" customHeight="1" x14ac:dyDescent="0.25">
      <c r="A7" s="6"/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6"/>
      <c r="P7" s="6"/>
    </row>
    <row r="8" spans="1:16" s="5" customFormat="1" ht="4.5" customHeight="1" x14ac:dyDescent="0.2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  <c r="O8" s="6"/>
      <c r="P8" s="6"/>
    </row>
    <row r="9" spans="1:16" s="5" customFormat="1" ht="15" x14ac:dyDescent="0.25">
      <c r="A9" s="6"/>
      <c r="B9" s="18"/>
      <c r="C9" s="18"/>
      <c r="D9" s="18"/>
      <c r="E9" s="18"/>
      <c r="F9" s="19" t="s">
        <v>0</v>
      </c>
      <c r="G9" s="19"/>
      <c r="H9" s="19"/>
      <c r="I9" s="19"/>
      <c r="J9" s="19" t="s">
        <v>1</v>
      </c>
      <c r="K9" s="19"/>
      <c r="L9" s="19"/>
      <c r="M9" s="19"/>
      <c r="N9" s="6"/>
      <c r="O9" s="6"/>
      <c r="P9" s="6"/>
    </row>
    <row r="10" spans="1:16" s="5" customFormat="1" ht="15.75" customHeight="1" x14ac:dyDescent="0.25">
      <c r="A10" s="6"/>
      <c r="B10" s="18"/>
      <c r="C10" s="18"/>
      <c r="D10" s="18"/>
      <c r="E10" s="18"/>
      <c r="F10" s="20" t="s">
        <v>10</v>
      </c>
      <c r="G10" s="20"/>
      <c r="H10" s="20"/>
      <c r="I10" s="20"/>
      <c r="J10" s="21" t="s">
        <v>11</v>
      </c>
      <c r="K10" s="21"/>
      <c r="L10" s="21"/>
      <c r="M10" s="21"/>
      <c r="N10" s="6"/>
      <c r="O10" s="6"/>
      <c r="P10" s="6"/>
    </row>
    <row r="11" spans="1:16" s="5" customFormat="1" ht="15.75" customHeight="1" x14ac:dyDescent="0.25">
      <c r="A11" s="7"/>
      <c r="B11" s="18"/>
      <c r="C11" s="18"/>
      <c r="D11" s="18"/>
      <c r="E11" s="18"/>
      <c r="F11" s="20"/>
      <c r="G11" s="20"/>
      <c r="H11" s="20"/>
      <c r="I11" s="20"/>
      <c r="J11" s="21"/>
      <c r="K11" s="21"/>
      <c r="L11" s="21"/>
      <c r="M11" s="21"/>
      <c r="N11" s="6"/>
      <c r="O11" s="7"/>
      <c r="P11" s="7"/>
    </row>
    <row r="12" spans="1:16" s="5" customFormat="1" ht="15" x14ac:dyDescent="0.25">
      <c r="B12" s="18"/>
      <c r="C12" s="18"/>
      <c r="D12" s="18"/>
      <c r="E12" s="18"/>
      <c r="F12" s="20"/>
      <c r="G12" s="20"/>
      <c r="H12" s="20"/>
      <c r="I12" s="20"/>
      <c r="J12" s="21"/>
      <c r="K12" s="21"/>
      <c r="L12" s="21"/>
      <c r="M12" s="21"/>
      <c r="N12" s="6"/>
      <c r="O12" s="8"/>
      <c r="P12" s="8"/>
    </row>
    <row r="13" spans="1:16" s="5" customFormat="1" ht="15" x14ac:dyDescent="0.25">
      <c r="B13" s="18"/>
      <c r="C13" s="18"/>
      <c r="D13" s="18"/>
      <c r="E13" s="18"/>
      <c r="F13" s="20"/>
      <c r="G13" s="20"/>
      <c r="H13" s="20"/>
      <c r="I13" s="20"/>
      <c r="J13" s="21"/>
      <c r="K13" s="21"/>
      <c r="L13" s="21"/>
      <c r="M13" s="21"/>
      <c r="N13" s="6"/>
      <c r="O13" s="8"/>
      <c r="P13" s="8"/>
    </row>
    <row r="14" spans="1:16" s="5" customFormat="1" ht="15" customHeight="1" x14ac:dyDescent="0.25">
      <c r="B14" s="18"/>
      <c r="C14" s="18"/>
      <c r="D14" s="18"/>
      <c r="E14" s="18"/>
      <c r="F14" s="22" t="s">
        <v>12</v>
      </c>
      <c r="G14" s="22"/>
      <c r="H14" s="22"/>
      <c r="I14" s="22"/>
      <c r="J14" s="26"/>
      <c r="K14" s="26"/>
      <c r="L14" s="26"/>
      <c r="M14" s="26"/>
      <c r="N14" s="6"/>
    </row>
    <row r="15" spans="1:16" s="8" customFormat="1" ht="15" x14ac:dyDescent="0.25">
      <c r="B15" s="18"/>
      <c r="C15" s="18"/>
      <c r="D15" s="18"/>
      <c r="E15" s="18"/>
      <c r="F15" s="22"/>
      <c r="G15" s="22"/>
      <c r="H15" s="22"/>
      <c r="I15" s="22"/>
      <c r="J15" s="26"/>
      <c r="K15" s="26"/>
      <c r="L15" s="26"/>
      <c r="M15" s="26"/>
      <c r="N15" s="6"/>
    </row>
    <row r="16" spans="1:16" s="8" customFormat="1" ht="15" customHeight="1" x14ac:dyDescent="0.25">
      <c r="B16" s="18"/>
      <c r="C16" s="18"/>
      <c r="D16" s="18"/>
      <c r="E16" s="18"/>
      <c r="F16" s="22"/>
      <c r="G16" s="22"/>
      <c r="H16" s="22"/>
      <c r="I16" s="22"/>
      <c r="J16" s="29" t="str">
        <f>IF(L51="mostrar","There are four old sofas in the living room.","")</f>
        <v/>
      </c>
      <c r="K16" s="30"/>
      <c r="L16" s="30"/>
      <c r="M16" s="31"/>
      <c r="N16" s="9"/>
    </row>
    <row r="17" spans="1:16" s="5" customFormat="1" ht="15" x14ac:dyDescent="0.25">
      <c r="B17" s="18"/>
      <c r="C17" s="18"/>
      <c r="D17" s="18"/>
      <c r="E17" s="18"/>
      <c r="F17" s="22"/>
      <c r="G17" s="22"/>
      <c r="H17" s="22"/>
      <c r="I17" s="22"/>
      <c r="J17" s="32"/>
      <c r="K17" s="33"/>
      <c r="L17" s="33"/>
      <c r="M17" s="34"/>
      <c r="N17" s="9"/>
    </row>
    <row r="18" spans="1:16" s="5" customFormat="1" ht="15" customHeight="1" x14ac:dyDescent="0.25">
      <c r="B18" s="23"/>
      <c r="C18" s="23"/>
      <c r="D18" s="23"/>
      <c r="E18" s="23"/>
      <c r="F18" s="26"/>
      <c r="G18" s="26"/>
      <c r="H18" s="26"/>
      <c r="I18" s="26"/>
      <c r="J18" s="22" t="s">
        <v>13</v>
      </c>
      <c r="K18" s="22"/>
      <c r="L18" s="22"/>
      <c r="M18" s="22"/>
      <c r="N18" s="9"/>
    </row>
    <row r="19" spans="1:16" s="5" customFormat="1" ht="15" x14ac:dyDescent="0.25">
      <c r="B19" s="23"/>
      <c r="C19" s="23"/>
      <c r="D19" s="23"/>
      <c r="E19" s="23"/>
      <c r="F19" s="26"/>
      <c r="G19" s="26"/>
      <c r="H19" s="26"/>
      <c r="I19" s="26"/>
      <c r="J19" s="22"/>
      <c r="K19" s="22"/>
      <c r="L19" s="22"/>
      <c r="M19" s="22"/>
      <c r="N19" s="9"/>
    </row>
    <row r="20" spans="1:16" s="5" customFormat="1" ht="15" customHeight="1" x14ac:dyDescent="0.25">
      <c r="B20" s="23"/>
      <c r="C20" s="23"/>
      <c r="D20" s="23"/>
      <c r="E20" s="23"/>
      <c r="F20" s="29" t="str">
        <f>IF(L51="mostrar","How many white clocks are there on the wall?","")</f>
        <v/>
      </c>
      <c r="G20" s="30"/>
      <c r="H20" s="30"/>
      <c r="I20" s="31"/>
      <c r="J20" s="22"/>
      <c r="K20" s="22"/>
      <c r="L20" s="22"/>
      <c r="M20" s="22"/>
      <c r="N20" s="9"/>
    </row>
    <row r="21" spans="1:16" s="5" customFormat="1" ht="15" x14ac:dyDescent="0.25">
      <c r="B21" s="23"/>
      <c r="C21" s="23"/>
      <c r="D21" s="23"/>
      <c r="E21" s="23"/>
      <c r="F21" s="32"/>
      <c r="G21" s="33"/>
      <c r="H21" s="33"/>
      <c r="I21" s="34"/>
      <c r="J21" s="22"/>
      <c r="K21" s="22"/>
      <c r="L21" s="22"/>
      <c r="M21" s="22"/>
      <c r="N21" s="9"/>
    </row>
    <row r="22" spans="1:16" s="5" customFormat="1" ht="15" customHeight="1" x14ac:dyDescent="0.25">
      <c r="B22" s="23"/>
      <c r="C22" s="23"/>
      <c r="D22" s="23"/>
      <c r="E22" s="23"/>
      <c r="F22" s="26"/>
      <c r="G22" s="26"/>
      <c r="H22" s="26"/>
      <c r="I22" s="26"/>
      <c r="J22" s="22" t="s">
        <v>14</v>
      </c>
      <c r="K22" s="22"/>
      <c r="L22" s="22"/>
      <c r="M22" s="22"/>
      <c r="N22" s="9"/>
    </row>
    <row r="23" spans="1:16" s="5" customFormat="1" ht="15" x14ac:dyDescent="0.25">
      <c r="B23" s="23"/>
      <c r="C23" s="23"/>
      <c r="D23" s="23"/>
      <c r="E23" s="23"/>
      <c r="F23" s="26"/>
      <c r="G23" s="26"/>
      <c r="H23" s="26"/>
      <c r="I23" s="26"/>
      <c r="J23" s="22"/>
      <c r="K23" s="22"/>
      <c r="L23" s="22"/>
      <c r="M23" s="22"/>
      <c r="N23" s="9"/>
    </row>
    <row r="24" spans="1:16" s="5" customFormat="1" ht="15" customHeight="1" x14ac:dyDescent="0.25">
      <c r="B24" s="23"/>
      <c r="C24" s="23"/>
      <c r="D24" s="23"/>
      <c r="E24" s="23"/>
      <c r="F24" s="29" t="str">
        <f>IF(L51="mostrar","How many small cats are there on the bed?","")</f>
        <v/>
      </c>
      <c r="G24" s="30"/>
      <c r="H24" s="30"/>
      <c r="I24" s="31"/>
      <c r="J24" s="22"/>
      <c r="K24" s="22"/>
      <c r="L24" s="22"/>
      <c r="M24" s="22"/>
      <c r="N24" s="10"/>
    </row>
    <row r="25" spans="1:16" s="5" customFormat="1" ht="15" x14ac:dyDescent="0.25">
      <c r="B25" s="23"/>
      <c r="C25" s="23"/>
      <c r="D25" s="23"/>
      <c r="E25" s="23"/>
      <c r="F25" s="32"/>
      <c r="G25" s="33"/>
      <c r="H25" s="33"/>
      <c r="I25" s="34"/>
      <c r="J25" s="22"/>
      <c r="K25" s="22"/>
      <c r="L25" s="22"/>
      <c r="M25" s="22"/>
      <c r="N25" s="11"/>
    </row>
    <row r="26" spans="1:16" s="5" customFormat="1" ht="15" customHeight="1" x14ac:dyDescent="0.25">
      <c r="B26" s="24"/>
      <c r="C26" s="24"/>
      <c r="D26" s="24"/>
      <c r="E26" s="24"/>
      <c r="F26" s="22" t="s">
        <v>15</v>
      </c>
      <c r="G26" s="22"/>
      <c r="H26" s="22"/>
      <c r="I26" s="22"/>
      <c r="J26" s="26"/>
      <c r="K26" s="26"/>
      <c r="L26" s="26"/>
      <c r="M26" s="26"/>
      <c r="N26" s="11"/>
    </row>
    <row r="27" spans="1:16" s="5" customFormat="1" ht="15" x14ac:dyDescent="0.25">
      <c r="A27" s="12"/>
      <c r="B27" s="24"/>
      <c r="C27" s="24"/>
      <c r="D27" s="24"/>
      <c r="E27" s="24"/>
      <c r="F27" s="22"/>
      <c r="G27" s="22"/>
      <c r="H27" s="22"/>
      <c r="I27" s="22"/>
      <c r="J27" s="26"/>
      <c r="K27" s="26"/>
      <c r="L27" s="26"/>
      <c r="M27" s="26"/>
      <c r="N27" s="8"/>
      <c r="O27" s="12"/>
      <c r="P27" s="12"/>
    </row>
    <row r="28" spans="1:16" s="5" customFormat="1" ht="15" customHeight="1" x14ac:dyDescent="0.25">
      <c r="B28" s="24"/>
      <c r="C28" s="24"/>
      <c r="D28" s="24"/>
      <c r="E28" s="24"/>
      <c r="F28" s="22"/>
      <c r="G28" s="22"/>
      <c r="H28" s="22"/>
      <c r="I28" s="22"/>
      <c r="J28" s="29" t="str">
        <f>IF(L51="mostrar","There’s one new cushion on the sofa.","")</f>
        <v/>
      </c>
      <c r="K28" s="30"/>
      <c r="L28" s="30"/>
      <c r="M28" s="31"/>
      <c r="N28" s="3"/>
    </row>
    <row r="29" spans="1:16" s="5" customFormat="1" ht="15" x14ac:dyDescent="0.25">
      <c r="B29" s="24"/>
      <c r="C29" s="24"/>
      <c r="D29" s="24"/>
      <c r="E29" s="24"/>
      <c r="F29" s="22"/>
      <c r="G29" s="22"/>
      <c r="H29" s="22"/>
      <c r="I29" s="22"/>
      <c r="J29" s="32"/>
      <c r="K29" s="33"/>
      <c r="L29" s="33"/>
      <c r="M29" s="34"/>
      <c r="N29" s="9"/>
    </row>
    <row r="30" spans="1:16" s="5" customFormat="1" ht="15" customHeight="1" x14ac:dyDescent="0.25">
      <c r="B30" s="23"/>
      <c r="C30" s="23"/>
      <c r="D30" s="23"/>
      <c r="E30" s="23"/>
      <c r="F30" s="26"/>
      <c r="G30" s="26"/>
      <c r="H30" s="26"/>
      <c r="I30" s="26"/>
      <c r="J30" s="22" t="s">
        <v>16</v>
      </c>
      <c r="K30" s="22"/>
      <c r="L30" s="22"/>
      <c r="M30" s="22"/>
      <c r="N30" s="9"/>
    </row>
    <row r="31" spans="1:16" s="5" customFormat="1" ht="15" x14ac:dyDescent="0.25">
      <c r="B31" s="23"/>
      <c r="C31" s="23"/>
      <c r="D31" s="23"/>
      <c r="E31" s="23"/>
      <c r="F31" s="26"/>
      <c r="G31" s="26"/>
      <c r="H31" s="26"/>
      <c r="I31" s="26"/>
      <c r="J31" s="22"/>
      <c r="K31" s="22"/>
      <c r="L31" s="22"/>
      <c r="M31" s="22"/>
      <c r="N31" s="9"/>
    </row>
    <row r="32" spans="1:16" s="5" customFormat="1" ht="15" customHeight="1" x14ac:dyDescent="0.25">
      <c r="B32" s="23"/>
      <c r="C32" s="23"/>
      <c r="D32" s="23"/>
      <c r="E32" s="23"/>
      <c r="F32" s="29" t="str">
        <f>IF(L51="mostrar","How many expensive lamps are there in the living room?","")</f>
        <v/>
      </c>
      <c r="G32" s="30"/>
      <c r="H32" s="30"/>
      <c r="I32" s="31"/>
      <c r="J32" s="22"/>
      <c r="K32" s="22"/>
      <c r="L32" s="22"/>
      <c r="M32" s="22"/>
      <c r="N32" s="9"/>
    </row>
    <row r="33" spans="1:16" s="5" customFormat="1" ht="15" x14ac:dyDescent="0.25">
      <c r="B33" s="23"/>
      <c r="C33" s="23"/>
      <c r="D33" s="23"/>
      <c r="E33" s="23"/>
      <c r="F33" s="32"/>
      <c r="G33" s="33"/>
      <c r="H33" s="33"/>
      <c r="I33" s="34"/>
      <c r="J33" s="22"/>
      <c r="K33" s="22"/>
      <c r="L33" s="22"/>
      <c r="M33" s="22"/>
      <c r="N33" s="13"/>
    </row>
    <row r="34" spans="1:16" s="5" customFormat="1" ht="15.75" customHeight="1" x14ac:dyDescent="0.25">
      <c r="B34" s="23"/>
      <c r="C34" s="23"/>
      <c r="D34" s="23"/>
      <c r="E34" s="23"/>
      <c r="F34" s="22" t="s">
        <v>17</v>
      </c>
      <c r="G34" s="22"/>
      <c r="H34" s="22"/>
      <c r="I34" s="22"/>
      <c r="J34" s="26"/>
      <c r="K34" s="26"/>
      <c r="L34" s="26"/>
      <c r="M34" s="26"/>
      <c r="N34" s="9"/>
    </row>
    <row r="35" spans="1:16" s="5" customFormat="1" ht="15.75" customHeight="1" x14ac:dyDescent="0.25">
      <c r="B35" s="23"/>
      <c r="C35" s="23"/>
      <c r="D35" s="23"/>
      <c r="E35" s="23"/>
      <c r="F35" s="22"/>
      <c r="G35" s="22"/>
      <c r="H35" s="22"/>
      <c r="I35" s="22"/>
      <c r="J35" s="26"/>
      <c r="K35" s="26"/>
      <c r="L35" s="26"/>
      <c r="M35" s="26"/>
      <c r="N35" s="9"/>
    </row>
    <row r="36" spans="1:16" s="5" customFormat="1" ht="15.75" customHeight="1" x14ac:dyDescent="0.25">
      <c r="B36" s="23"/>
      <c r="C36" s="23"/>
      <c r="D36" s="23"/>
      <c r="E36" s="23"/>
      <c r="F36" s="22"/>
      <c r="G36" s="22"/>
      <c r="H36" s="22"/>
      <c r="I36" s="22"/>
      <c r="J36" s="29" t="str">
        <f>IF(L51="mostrar","There are two red cars in the garage.","")</f>
        <v/>
      </c>
      <c r="K36" s="30"/>
      <c r="L36" s="30"/>
      <c r="M36" s="31"/>
      <c r="N36" s="9"/>
    </row>
    <row r="37" spans="1:16" s="5" customFormat="1" ht="15" x14ac:dyDescent="0.25">
      <c r="B37" s="23"/>
      <c r="C37" s="23"/>
      <c r="D37" s="23"/>
      <c r="E37" s="23"/>
      <c r="F37" s="22"/>
      <c r="G37" s="22"/>
      <c r="H37" s="22"/>
      <c r="I37" s="22"/>
      <c r="J37" s="32"/>
      <c r="K37" s="33"/>
      <c r="L37" s="33"/>
      <c r="M37" s="34"/>
      <c r="N37" s="9"/>
    </row>
    <row r="38" spans="1:16" s="5" customFormat="1" ht="15.75" customHeight="1" x14ac:dyDescent="0.25">
      <c r="B38" s="23"/>
      <c r="C38" s="23"/>
      <c r="D38" s="23"/>
      <c r="E38" s="23"/>
      <c r="F38" s="26"/>
      <c r="G38" s="26"/>
      <c r="H38" s="26"/>
      <c r="I38" s="26"/>
      <c r="J38" s="22" t="s">
        <v>18</v>
      </c>
      <c r="K38" s="22"/>
      <c r="L38" s="22"/>
      <c r="M38" s="22"/>
      <c r="N38" s="9"/>
    </row>
    <row r="39" spans="1:16" s="5" customFormat="1" ht="15" x14ac:dyDescent="0.25">
      <c r="B39" s="23"/>
      <c r="C39" s="23"/>
      <c r="D39" s="23"/>
      <c r="E39" s="23"/>
      <c r="F39" s="26"/>
      <c r="G39" s="26"/>
      <c r="H39" s="26"/>
      <c r="I39" s="26"/>
      <c r="J39" s="22"/>
      <c r="K39" s="22"/>
      <c r="L39" s="22"/>
      <c r="M39" s="22"/>
      <c r="N39" s="9"/>
    </row>
    <row r="40" spans="1:16" s="5" customFormat="1" ht="15.75" customHeight="1" x14ac:dyDescent="0.25">
      <c r="B40" s="23"/>
      <c r="C40" s="23"/>
      <c r="D40" s="23"/>
      <c r="E40" s="23"/>
      <c r="F40" s="29" t="str">
        <f>IF(L51="mostrar","How many delicious bananas are there on the table?","")</f>
        <v/>
      </c>
      <c r="G40" s="30"/>
      <c r="H40" s="30"/>
      <c r="I40" s="31"/>
      <c r="J40" s="22"/>
      <c r="K40" s="22"/>
      <c r="L40" s="22"/>
      <c r="M40" s="22"/>
      <c r="N40" s="9"/>
    </row>
    <row r="41" spans="1:16" s="5" customFormat="1" ht="15" x14ac:dyDescent="0.25">
      <c r="B41" s="23"/>
      <c r="C41" s="23"/>
      <c r="D41" s="23"/>
      <c r="E41" s="23"/>
      <c r="F41" s="32"/>
      <c r="G41" s="33"/>
      <c r="H41" s="33"/>
      <c r="I41" s="34"/>
      <c r="J41" s="22"/>
      <c r="K41" s="22"/>
      <c r="L41" s="22"/>
      <c r="M41" s="22"/>
      <c r="N41" s="9"/>
    </row>
    <row r="42" spans="1:16" s="5" customFormat="1" ht="15.75" customHeight="1" x14ac:dyDescent="0.25">
      <c r="B42" s="23"/>
      <c r="C42" s="23"/>
      <c r="D42" s="23"/>
      <c r="E42" s="23"/>
      <c r="F42" s="22" t="s">
        <v>19</v>
      </c>
      <c r="G42" s="22"/>
      <c r="H42" s="22"/>
      <c r="I42" s="22"/>
      <c r="J42" s="26"/>
      <c r="K42" s="26"/>
      <c r="L42" s="26"/>
      <c r="M42" s="26"/>
      <c r="N42" s="9"/>
    </row>
    <row r="43" spans="1:16" s="5" customFormat="1" ht="15" x14ac:dyDescent="0.25">
      <c r="B43" s="23"/>
      <c r="C43" s="23"/>
      <c r="D43" s="23"/>
      <c r="E43" s="23"/>
      <c r="F43" s="22"/>
      <c r="G43" s="22"/>
      <c r="H43" s="22"/>
      <c r="I43" s="22"/>
      <c r="J43" s="26"/>
      <c r="K43" s="26"/>
      <c r="L43" s="26"/>
      <c r="M43" s="26"/>
      <c r="N43" s="8"/>
    </row>
    <row r="44" spans="1:16" s="5" customFormat="1" ht="15" customHeight="1" x14ac:dyDescent="0.25">
      <c r="B44" s="23"/>
      <c r="C44" s="23"/>
      <c r="D44" s="23"/>
      <c r="E44" s="23"/>
      <c r="F44" s="22"/>
      <c r="G44" s="22"/>
      <c r="H44" s="22"/>
      <c r="I44" s="22"/>
      <c r="J44" s="35" t="str">
        <f>IF(L51="mostrar","There are two birds flying in the sky.","")</f>
        <v/>
      </c>
      <c r="K44" s="36"/>
      <c r="L44" s="36"/>
      <c r="M44" s="37"/>
      <c r="N44" s="8"/>
    </row>
    <row r="45" spans="1:16" s="5" customFormat="1" ht="15" x14ac:dyDescent="0.25">
      <c r="B45" s="23"/>
      <c r="C45" s="23"/>
      <c r="D45" s="23"/>
      <c r="E45" s="23"/>
      <c r="F45" s="22"/>
      <c r="G45" s="22"/>
      <c r="H45" s="22"/>
      <c r="I45" s="22"/>
      <c r="J45" s="38"/>
      <c r="K45" s="39"/>
      <c r="L45" s="39"/>
      <c r="M45" s="40"/>
      <c r="N45" s="14"/>
    </row>
    <row r="46" spans="1:16" s="5" customFormat="1" ht="15" customHeight="1" x14ac:dyDescent="0.25">
      <c r="B46" s="25"/>
      <c r="C46" s="25"/>
      <c r="D46" s="25"/>
      <c r="E46" s="25"/>
      <c r="F46" s="26"/>
      <c r="G46" s="26"/>
      <c r="H46" s="26"/>
      <c r="I46" s="26"/>
      <c r="J46" s="22" t="s">
        <v>20</v>
      </c>
      <c r="K46" s="22"/>
      <c r="L46" s="22"/>
      <c r="M46" s="22"/>
      <c r="N46" s="14"/>
    </row>
    <row r="47" spans="1:16" ht="15" x14ac:dyDescent="0.25">
      <c r="A47" s="5"/>
      <c r="B47" s="25"/>
      <c r="C47" s="25"/>
      <c r="D47" s="25"/>
      <c r="E47" s="25"/>
      <c r="F47" s="26"/>
      <c r="G47" s="26"/>
      <c r="H47" s="26"/>
      <c r="I47" s="26"/>
      <c r="J47" s="22"/>
      <c r="K47" s="22"/>
      <c r="L47" s="22"/>
      <c r="M47" s="22"/>
      <c r="N47" s="5"/>
      <c r="O47" s="5"/>
      <c r="P47" s="5"/>
    </row>
    <row r="48" spans="1:16" ht="15" customHeight="1" x14ac:dyDescent="0.25">
      <c r="A48" s="5"/>
      <c r="B48" s="25"/>
      <c r="C48" s="25"/>
      <c r="D48" s="25"/>
      <c r="E48" s="25"/>
      <c r="F48" s="35" t="str">
        <f>IF(L51="mostrar","How many round tables are there in the classroom?","")</f>
        <v/>
      </c>
      <c r="G48" s="36"/>
      <c r="H48" s="36"/>
      <c r="I48" s="37"/>
      <c r="J48" s="22"/>
      <c r="K48" s="22"/>
      <c r="L48" s="22"/>
      <c r="M48" s="22"/>
      <c r="N48" s="5"/>
      <c r="O48" s="5"/>
      <c r="P48" s="5"/>
    </row>
    <row r="49" spans="1:16" ht="15" x14ac:dyDescent="0.25">
      <c r="A49" s="5"/>
      <c r="B49" s="25"/>
      <c r="C49" s="25"/>
      <c r="D49" s="25"/>
      <c r="E49" s="25"/>
      <c r="F49" s="41"/>
      <c r="G49" s="42"/>
      <c r="H49" s="42"/>
      <c r="I49" s="43"/>
      <c r="J49" s="22"/>
      <c r="K49" s="22"/>
      <c r="L49" s="22"/>
      <c r="M49" s="22"/>
      <c r="N49" s="5"/>
      <c r="O49" s="5"/>
      <c r="P49" s="5"/>
    </row>
    <row r="50" spans="1:16" ht="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 customHeight="1" x14ac:dyDescent="0.25">
      <c r="A51" s="15"/>
      <c r="B51" s="44" t="s">
        <v>21</v>
      </c>
      <c r="C51" s="44"/>
      <c r="D51" s="44"/>
      <c r="E51" s="44"/>
      <c r="F51" s="44"/>
      <c r="G51" s="44"/>
      <c r="H51" s="44"/>
      <c r="I51" s="44"/>
      <c r="J51" s="44"/>
      <c r="K51" s="45"/>
      <c r="L51" s="17"/>
      <c r="M51" s="17"/>
      <c r="N51" s="15"/>
      <c r="O51" s="15"/>
      <c r="P51" s="15"/>
    </row>
    <row r="52" spans="1:16" ht="15" x14ac:dyDescent="0.25">
      <c r="A52" s="15"/>
      <c r="B52" s="46" t="s">
        <v>24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15"/>
      <c r="O52" s="15"/>
      <c r="P52" s="15"/>
    </row>
    <row r="53" spans="1:16" ht="14.2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5" hidden="1" x14ac:dyDescent="0.25"/>
    <row r="57" spans="1:16" ht="15" hidden="1" x14ac:dyDescent="0.25"/>
    <row r="58" spans="1:16" ht="15" hidden="1" x14ac:dyDescent="0.25"/>
    <row r="59" spans="1:16" ht="15" hidden="1" x14ac:dyDescent="0.25"/>
    <row r="60" spans="1:16" ht="15" hidden="1" x14ac:dyDescent="0.25"/>
    <row r="61" spans="1:16" ht="15" hidden="1" x14ac:dyDescent="0.25"/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</sheetData>
  <sheetProtection algorithmName="SHA-512" hashValue="9wggw4jkdsVlNW2PBCSFBn+uqezR/M6UA5eno1tz1y8SS+2tc3BROY/bWYemrOMQ6Mh+TD61KzjsJ8+lnQ2Ysw==" saltValue="LMjcKC1HbJkIcSzjJgq9Vg==" spinCount="100000" sheet="1" objects="1" scenarios="1" selectLockedCells="1"/>
  <mergeCells count="47">
    <mergeCell ref="B51:K51"/>
    <mergeCell ref="B52:M52"/>
    <mergeCell ref="L51:M51"/>
    <mergeCell ref="B10:E13"/>
    <mergeCell ref="F10:I13"/>
    <mergeCell ref="J10:M13"/>
    <mergeCell ref="B14:E17"/>
    <mergeCell ref="F14:I17"/>
    <mergeCell ref="B18:E21"/>
    <mergeCell ref="J18:M21"/>
    <mergeCell ref="J14:M15"/>
    <mergeCell ref="J16:M17"/>
    <mergeCell ref="F18:I19"/>
    <mergeCell ref="F20:I21"/>
    <mergeCell ref="B22:E25"/>
    <mergeCell ref="J22:M25"/>
    <mergeCell ref="B5:N5"/>
    <mergeCell ref="B9:E9"/>
    <mergeCell ref="F9:I9"/>
    <mergeCell ref="J9:M9"/>
    <mergeCell ref="B7:N7"/>
    <mergeCell ref="B26:E29"/>
    <mergeCell ref="F26:I29"/>
    <mergeCell ref="F22:I23"/>
    <mergeCell ref="F24:I25"/>
    <mergeCell ref="J26:M27"/>
    <mergeCell ref="J28:M29"/>
    <mergeCell ref="B30:E33"/>
    <mergeCell ref="J30:M33"/>
    <mergeCell ref="B34:E37"/>
    <mergeCell ref="F34:I37"/>
    <mergeCell ref="F30:I31"/>
    <mergeCell ref="F32:I33"/>
    <mergeCell ref="J34:M35"/>
    <mergeCell ref="J36:M37"/>
    <mergeCell ref="B46:E49"/>
    <mergeCell ref="J46:M49"/>
    <mergeCell ref="B38:E41"/>
    <mergeCell ref="J38:M41"/>
    <mergeCell ref="B42:E45"/>
    <mergeCell ref="F42:I45"/>
    <mergeCell ref="F38:I39"/>
    <mergeCell ref="F40:I41"/>
    <mergeCell ref="J42:M43"/>
    <mergeCell ref="J44:M45"/>
    <mergeCell ref="F46:I47"/>
    <mergeCell ref="F48:I49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70F4-4232-448D-B4C5-E407677181AC}">
  <dimension ref="A1:Q103"/>
  <sheetViews>
    <sheetView showGridLines="0" showRowColHeaders="0" showRuler="0" showWhiteSpace="0" zoomScale="120" zoomScaleNormal="120" workbookViewId="0">
      <selection activeCell="N2" sqref="N2"/>
    </sheetView>
  </sheetViews>
  <sheetFormatPr baseColWidth="10" defaultColWidth="0" defaultRowHeight="0" customHeight="1" zeroHeight="1" x14ac:dyDescent="0.25"/>
  <cols>
    <col min="1" max="1" width="5.7109375" style="2" customWidth="1"/>
    <col min="2" max="2" width="6.140625" style="2" customWidth="1"/>
    <col min="3" max="4" width="5.7109375" style="2" customWidth="1"/>
    <col min="5" max="5" width="7.28515625" style="2" customWidth="1"/>
    <col min="6" max="7" width="6.7109375" style="2" customWidth="1"/>
    <col min="8" max="10" width="5.7109375" style="2" customWidth="1"/>
    <col min="11" max="11" width="6.5703125" style="2" customWidth="1"/>
    <col min="12" max="15" width="5.7109375" style="2" customWidth="1"/>
    <col min="16" max="16" width="0.140625" style="2" customWidth="1"/>
    <col min="17" max="17" width="6.5703125" style="2" hidden="1" customWidth="1"/>
    <col min="18" max="16384" width="10.85546875" style="2" hidden="1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.9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5" customFormat="1" ht="15" x14ac:dyDescent="0.25">
      <c r="A5" s="3"/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"/>
      <c r="P5" s="4"/>
    </row>
    <row r="6" spans="1:16" s="5" customFormat="1" ht="6.9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4"/>
    </row>
    <row r="7" spans="1:16" s="5" customFormat="1" ht="15" customHeight="1" x14ac:dyDescent="0.25">
      <c r="A7" s="6"/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6"/>
      <c r="P7" s="6"/>
    </row>
    <row r="8" spans="1:16" s="5" customFormat="1" ht="4.5" customHeight="1" x14ac:dyDescent="0.2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/>
      <c r="O8" s="6"/>
      <c r="P8" s="6"/>
    </row>
    <row r="9" spans="1:16" s="5" customFormat="1" ht="15" x14ac:dyDescent="0.25">
      <c r="A9" s="6"/>
      <c r="B9" s="18"/>
      <c r="C9" s="18"/>
      <c r="D9" s="18"/>
      <c r="E9" s="18"/>
      <c r="F9" s="19" t="s">
        <v>0</v>
      </c>
      <c r="G9" s="19"/>
      <c r="H9" s="19"/>
      <c r="I9" s="19"/>
      <c r="J9" s="19" t="s">
        <v>1</v>
      </c>
      <c r="K9" s="19"/>
      <c r="L9" s="19"/>
      <c r="M9" s="19"/>
      <c r="N9" s="6"/>
      <c r="O9" s="6"/>
      <c r="P9" s="6"/>
    </row>
    <row r="10" spans="1:16" s="5" customFormat="1" ht="15.75" customHeight="1" x14ac:dyDescent="0.25">
      <c r="A10" s="6"/>
      <c r="B10" s="18"/>
      <c r="C10" s="18"/>
      <c r="D10" s="18"/>
      <c r="E10" s="18"/>
      <c r="F10" s="20" t="s">
        <v>10</v>
      </c>
      <c r="G10" s="20"/>
      <c r="H10" s="20"/>
      <c r="I10" s="20"/>
      <c r="J10" s="21" t="s">
        <v>11</v>
      </c>
      <c r="K10" s="21"/>
      <c r="L10" s="21"/>
      <c r="M10" s="21"/>
      <c r="N10" s="6"/>
      <c r="O10" s="6"/>
      <c r="P10" s="6"/>
    </row>
    <row r="11" spans="1:16" s="5" customFormat="1" ht="15.75" customHeight="1" x14ac:dyDescent="0.25">
      <c r="A11" s="7"/>
      <c r="B11" s="18"/>
      <c r="C11" s="18"/>
      <c r="D11" s="18"/>
      <c r="E11" s="18"/>
      <c r="F11" s="20"/>
      <c r="G11" s="20"/>
      <c r="H11" s="20"/>
      <c r="I11" s="20"/>
      <c r="J11" s="21"/>
      <c r="K11" s="21"/>
      <c r="L11" s="21"/>
      <c r="M11" s="21"/>
      <c r="N11" s="6"/>
      <c r="O11" s="7"/>
      <c r="P11" s="7"/>
    </row>
    <row r="12" spans="1:16" s="5" customFormat="1" ht="15" x14ac:dyDescent="0.25">
      <c r="B12" s="18"/>
      <c r="C12" s="18"/>
      <c r="D12" s="18"/>
      <c r="E12" s="18"/>
      <c r="F12" s="20"/>
      <c r="G12" s="20"/>
      <c r="H12" s="20"/>
      <c r="I12" s="20"/>
      <c r="J12" s="21"/>
      <c r="K12" s="21"/>
      <c r="L12" s="21"/>
      <c r="M12" s="21"/>
      <c r="N12" s="6"/>
      <c r="O12" s="8"/>
      <c r="P12" s="8"/>
    </row>
    <row r="13" spans="1:16" s="5" customFormat="1" ht="15" x14ac:dyDescent="0.25">
      <c r="B13" s="18"/>
      <c r="C13" s="18"/>
      <c r="D13" s="18"/>
      <c r="E13" s="18"/>
      <c r="F13" s="20"/>
      <c r="G13" s="20"/>
      <c r="H13" s="20"/>
      <c r="I13" s="20"/>
      <c r="J13" s="21"/>
      <c r="K13" s="21"/>
      <c r="L13" s="21"/>
      <c r="M13" s="21"/>
      <c r="N13" s="6"/>
      <c r="O13" s="8"/>
      <c r="P13" s="8"/>
    </row>
    <row r="14" spans="1:16" s="5" customFormat="1" ht="15" customHeight="1" x14ac:dyDescent="0.25">
      <c r="B14" s="18"/>
      <c r="C14" s="18"/>
      <c r="D14" s="18"/>
      <c r="E14" s="18"/>
      <c r="F14" s="22" t="s">
        <v>12</v>
      </c>
      <c r="G14" s="22"/>
      <c r="H14" s="22"/>
      <c r="I14" s="22"/>
      <c r="J14" s="47" t="s">
        <v>25</v>
      </c>
      <c r="K14" s="47"/>
      <c r="L14" s="47"/>
      <c r="M14" s="47"/>
      <c r="N14" s="6"/>
    </row>
    <row r="15" spans="1:16" s="8" customFormat="1" ht="15" x14ac:dyDescent="0.25">
      <c r="B15" s="18"/>
      <c r="C15" s="18"/>
      <c r="D15" s="18"/>
      <c r="E15" s="18"/>
      <c r="F15" s="22"/>
      <c r="G15" s="22"/>
      <c r="H15" s="22"/>
      <c r="I15" s="22"/>
      <c r="J15" s="47"/>
      <c r="K15" s="47"/>
      <c r="L15" s="47"/>
      <c r="M15" s="47"/>
      <c r="N15" s="6"/>
    </row>
    <row r="16" spans="1:16" s="8" customFormat="1" ht="15" customHeight="1" x14ac:dyDescent="0.25">
      <c r="B16" s="18"/>
      <c r="C16" s="18"/>
      <c r="D16" s="18"/>
      <c r="E16" s="18"/>
      <c r="F16" s="22"/>
      <c r="G16" s="22"/>
      <c r="H16" s="22"/>
      <c r="I16" s="22"/>
      <c r="J16" s="29"/>
      <c r="K16" s="30"/>
      <c r="L16" s="30"/>
      <c r="M16" s="31"/>
      <c r="N16" s="9"/>
    </row>
    <row r="17" spans="1:16" s="5" customFormat="1" ht="15" x14ac:dyDescent="0.25">
      <c r="B17" s="18"/>
      <c r="C17" s="18"/>
      <c r="D17" s="18"/>
      <c r="E17" s="18"/>
      <c r="F17" s="22"/>
      <c r="G17" s="22"/>
      <c r="H17" s="22"/>
      <c r="I17" s="22"/>
      <c r="J17" s="32"/>
      <c r="K17" s="33"/>
      <c r="L17" s="33"/>
      <c r="M17" s="34"/>
      <c r="N17" s="9"/>
    </row>
    <row r="18" spans="1:16" s="5" customFormat="1" ht="15" customHeight="1" x14ac:dyDescent="0.25">
      <c r="B18" s="23"/>
      <c r="C18" s="23"/>
      <c r="D18" s="23"/>
      <c r="E18" s="23"/>
      <c r="F18" s="47" t="s">
        <v>2</v>
      </c>
      <c r="G18" s="47"/>
      <c r="H18" s="47"/>
      <c r="I18" s="47"/>
      <c r="J18" s="22" t="s">
        <v>13</v>
      </c>
      <c r="K18" s="22"/>
      <c r="L18" s="22"/>
      <c r="M18" s="22"/>
      <c r="N18" s="9"/>
    </row>
    <row r="19" spans="1:16" s="5" customFormat="1" ht="15" x14ac:dyDescent="0.25">
      <c r="B19" s="23"/>
      <c r="C19" s="23"/>
      <c r="D19" s="23"/>
      <c r="E19" s="23"/>
      <c r="F19" s="47"/>
      <c r="G19" s="47"/>
      <c r="H19" s="47"/>
      <c r="I19" s="47"/>
      <c r="J19" s="22"/>
      <c r="K19" s="22"/>
      <c r="L19" s="22"/>
      <c r="M19" s="22"/>
      <c r="N19" s="9"/>
    </row>
    <row r="20" spans="1:16" s="5" customFormat="1" ht="15" customHeight="1" x14ac:dyDescent="0.25">
      <c r="B20" s="23"/>
      <c r="C20" s="23"/>
      <c r="D20" s="23"/>
      <c r="E20" s="23"/>
      <c r="F20" s="29" t="str">
        <f>IF(L51="mostrar","How many white clocks are there on the wall?","")</f>
        <v/>
      </c>
      <c r="G20" s="30"/>
      <c r="H20" s="30"/>
      <c r="I20" s="31"/>
      <c r="J20" s="22"/>
      <c r="K20" s="22"/>
      <c r="L20" s="22"/>
      <c r="M20" s="22"/>
      <c r="N20" s="9"/>
    </row>
    <row r="21" spans="1:16" s="5" customFormat="1" ht="15" x14ac:dyDescent="0.25">
      <c r="B21" s="23"/>
      <c r="C21" s="23"/>
      <c r="D21" s="23"/>
      <c r="E21" s="23"/>
      <c r="F21" s="32"/>
      <c r="G21" s="33"/>
      <c r="H21" s="33"/>
      <c r="I21" s="34"/>
      <c r="J21" s="22"/>
      <c r="K21" s="22"/>
      <c r="L21" s="22"/>
      <c r="M21" s="22"/>
      <c r="N21" s="9"/>
    </row>
    <row r="22" spans="1:16" s="5" customFormat="1" ht="15" customHeight="1" x14ac:dyDescent="0.25">
      <c r="B22" s="23"/>
      <c r="C22" s="23"/>
      <c r="D22" s="23"/>
      <c r="E22" s="23"/>
      <c r="F22" s="47" t="s">
        <v>3</v>
      </c>
      <c r="G22" s="47"/>
      <c r="H22" s="47"/>
      <c r="I22" s="47"/>
      <c r="J22" s="22" t="s">
        <v>14</v>
      </c>
      <c r="K22" s="22"/>
      <c r="L22" s="22"/>
      <c r="M22" s="22"/>
      <c r="N22" s="9"/>
    </row>
    <row r="23" spans="1:16" s="5" customFormat="1" ht="15" x14ac:dyDescent="0.25">
      <c r="B23" s="23"/>
      <c r="C23" s="23"/>
      <c r="D23" s="23"/>
      <c r="E23" s="23"/>
      <c r="F23" s="47"/>
      <c r="G23" s="47"/>
      <c r="H23" s="47"/>
      <c r="I23" s="47"/>
      <c r="J23" s="22"/>
      <c r="K23" s="22"/>
      <c r="L23" s="22"/>
      <c r="M23" s="22"/>
      <c r="N23" s="9"/>
    </row>
    <row r="24" spans="1:16" s="5" customFormat="1" ht="15" customHeight="1" x14ac:dyDescent="0.25">
      <c r="B24" s="23"/>
      <c r="C24" s="23"/>
      <c r="D24" s="23"/>
      <c r="E24" s="23"/>
      <c r="F24" s="29" t="str">
        <f>IF(L51="mostrar","How many small cats are there on the bed?","")</f>
        <v/>
      </c>
      <c r="G24" s="30"/>
      <c r="H24" s="30"/>
      <c r="I24" s="31"/>
      <c r="J24" s="22"/>
      <c r="K24" s="22"/>
      <c r="L24" s="22"/>
      <c r="M24" s="22"/>
      <c r="N24" s="10"/>
    </row>
    <row r="25" spans="1:16" s="5" customFormat="1" ht="15" x14ac:dyDescent="0.25">
      <c r="B25" s="23"/>
      <c r="C25" s="23"/>
      <c r="D25" s="23"/>
      <c r="E25" s="23"/>
      <c r="F25" s="32"/>
      <c r="G25" s="33"/>
      <c r="H25" s="33"/>
      <c r="I25" s="34"/>
      <c r="J25" s="22"/>
      <c r="K25" s="22"/>
      <c r="L25" s="22"/>
      <c r="M25" s="22"/>
      <c r="N25" s="11"/>
    </row>
    <row r="26" spans="1:16" s="5" customFormat="1" ht="15" customHeight="1" x14ac:dyDescent="0.25">
      <c r="B26" s="24"/>
      <c r="C26" s="24"/>
      <c r="D26" s="24"/>
      <c r="E26" s="24"/>
      <c r="F26" s="22" t="s">
        <v>15</v>
      </c>
      <c r="G26" s="22"/>
      <c r="H26" s="22"/>
      <c r="I26" s="22"/>
      <c r="J26" s="47" t="s">
        <v>4</v>
      </c>
      <c r="K26" s="47"/>
      <c r="L26" s="47"/>
      <c r="M26" s="47"/>
      <c r="N26" s="11"/>
    </row>
    <row r="27" spans="1:16" s="5" customFormat="1" ht="15" x14ac:dyDescent="0.25">
      <c r="A27" s="12"/>
      <c r="B27" s="24"/>
      <c r="C27" s="24"/>
      <c r="D27" s="24"/>
      <c r="E27" s="24"/>
      <c r="F27" s="22"/>
      <c r="G27" s="22"/>
      <c r="H27" s="22"/>
      <c r="I27" s="22"/>
      <c r="J27" s="47"/>
      <c r="K27" s="47"/>
      <c r="L27" s="47"/>
      <c r="M27" s="47"/>
      <c r="N27" s="8"/>
      <c r="O27" s="12"/>
      <c r="P27" s="12"/>
    </row>
    <row r="28" spans="1:16" s="5" customFormat="1" ht="15" customHeight="1" x14ac:dyDescent="0.25">
      <c r="B28" s="24"/>
      <c r="C28" s="24"/>
      <c r="D28" s="24"/>
      <c r="E28" s="24"/>
      <c r="F28" s="22"/>
      <c r="G28" s="22"/>
      <c r="H28" s="22"/>
      <c r="I28" s="22"/>
      <c r="J28" s="29" t="str">
        <f>IF(L51="mostrar","There’s one new cushion on the sofa.","")</f>
        <v/>
      </c>
      <c r="K28" s="30"/>
      <c r="L28" s="30"/>
      <c r="M28" s="31"/>
      <c r="N28" s="3"/>
    </row>
    <row r="29" spans="1:16" s="5" customFormat="1" ht="15" x14ac:dyDescent="0.25">
      <c r="B29" s="24"/>
      <c r="C29" s="24"/>
      <c r="D29" s="24"/>
      <c r="E29" s="24"/>
      <c r="F29" s="22"/>
      <c r="G29" s="22"/>
      <c r="H29" s="22"/>
      <c r="I29" s="22"/>
      <c r="J29" s="32"/>
      <c r="K29" s="33"/>
      <c r="L29" s="33"/>
      <c r="M29" s="34"/>
      <c r="N29" s="9"/>
    </row>
    <row r="30" spans="1:16" s="5" customFormat="1" ht="15" customHeight="1" x14ac:dyDescent="0.25">
      <c r="B30" s="23"/>
      <c r="C30" s="23"/>
      <c r="D30" s="23"/>
      <c r="E30" s="23"/>
      <c r="F30" s="47" t="s">
        <v>5</v>
      </c>
      <c r="G30" s="47"/>
      <c r="H30" s="47"/>
      <c r="I30" s="47"/>
      <c r="J30" s="22" t="s">
        <v>16</v>
      </c>
      <c r="K30" s="22"/>
      <c r="L30" s="22"/>
      <c r="M30" s="22"/>
      <c r="N30" s="9"/>
    </row>
    <row r="31" spans="1:16" s="5" customFormat="1" ht="15" x14ac:dyDescent="0.25">
      <c r="B31" s="23"/>
      <c r="C31" s="23"/>
      <c r="D31" s="23"/>
      <c r="E31" s="23"/>
      <c r="F31" s="47"/>
      <c r="G31" s="47"/>
      <c r="H31" s="47"/>
      <c r="I31" s="47"/>
      <c r="J31" s="22"/>
      <c r="K31" s="22"/>
      <c r="L31" s="22"/>
      <c r="M31" s="22"/>
      <c r="N31" s="9"/>
    </row>
    <row r="32" spans="1:16" s="5" customFormat="1" ht="15" customHeight="1" x14ac:dyDescent="0.25">
      <c r="B32" s="23"/>
      <c r="C32" s="23"/>
      <c r="D32" s="23"/>
      <c r="E32" s="23"/>
      <c r="F32" s="29" t="str">
        <f>IF(L51="mostrar","How many expensive lamps are there in the living room?","")</f>
        <v/>
      </c>
      <c r="G32" s="30"/>
      <c r="H32" s="30"/>
      <c r="I32" s="31"/>
      <c r="J32" s="22"/>
      <c r="K32" s="22"/>
      <c r="L32" s="22"/>
      <c r="M32" s="22"/>
      <c r="N32" s="9"/>
    </row>
    <row r="33" spans="1:16" s="5" customFormat="1" ht="15" x14ac:dyDescent="0.25">
      <c r="B33" s="23"/>
      <c r="C33" s="23"/>
      <c r="D33" s="23"/>
      <c r="E33" s="23"/>
      <c r="F33" s="32"/>
      <c r="G33" s="33"/>
      <c r="H33" s="33"/>
      <c r="I33" s="34"/>
      <c r="J33" s="22"/>
      <c r="K33" s="22"/>
      <c r="L33" s="22"/>
      <c r="M33" s="22"/>
      <c r="N33" s="13"/>
    </row>
    <row r="34" spans="1:16" s="5" customFormat="1" ht="15.75" customHeight="1" x14ac:dyDescent="0.25">
      <c r="B34" s="23"/>
      <c r="C34" s="23"/>
      <c r="D34" s="23"/>
      <c r="E34" s="23"/>
      <c r="F34" s="22" t="s">
        <v>17</v>
      </c>
      <c r="G34" s="22"/>
      <c r="H34" s="22"/>
      <c r="I34" s="22"/>
      <c r="J34" s="47" t="s">
        <v>6</v>
      </c>
      <c r="K34" s="47"/>
      <c r="L34" s="47"/>
      <c r="M34" s="47"/>
      <c r="N34" s="9"/>
    </row>
    <row r="35" spans="1:16" s="5" customFormat="1" ht="15.75" customHeight="1" x14ac:dyDescent="0.25">
      <c r="B35" s="23"/>
      <c r="C35" s="23"/>
      <c r="D35" s="23"/>
      <c r="E35" s="23"/>
      <c r="F35" s="22"/>
      <c r="G35" s="22"/>
      <c r="H35" s="22"/>
      <c r="I35" s="22"/>
      <c r="J35" s="47"/>
      <c r="K35" s="47"/>
      <c r="L35" s="47"/>
      <c r="M35" s="47"/>
      <c r="N35" s="9"/>
    </row>
    <row r="36" spans="1:16" s="5" customFormat="1" ht="15.75" customHeight="1" x14ac:dyDescent="0.25">
      <c r="B36" s="23"/>
      <c r="C36" s="23"/>
      <c r="D36" s="23"/>
      <c r="E36" s="23"/>
      <c r="F36" s="22"/>
      <c r="G36" s="22"/>
      <c r="H36" s="22"/>
      <c r="I36" s="22"/>
      <c r="J36" s="29" t="str">
        <f>IF(L51="mostrar","There are two red cars in the garage.","")</f>
        <v/>
      </c>
      <c r="K36" s="30"/>
      <c r="L36" s="30"/>
      <c r="M36" s="31"/>
      <c r="N36" s="9"/>
    </row>
    <row r="37" spans="1:16" s="5" customFormat="1" ht="15" x14ac:dyDescent="0.25">
      <c r="B37" s="23"/>
      <c r="C37" s="23"/>
      <c r="D37" s="23"/>
      <c r="E37" s="23"/>
      <c r="F37" s="22"/>
      <c r="G37" s="22"/>
      <c r="H37" s="22"/>
      <c r="I37" s="22"/>
      <c r="J37" s="32"/>
      <c r="K37" s="33"/>
      <c r="L37" s="33"/>
      <c r="M37" s="34"/>
      <c r="N37" s="9"/>
    </row>
    <row r="38" spans="1:16" s="5" customFormat="1" ht="15.75" customHeight="1" x14ac:dyDescent="0.25">
      <c r="B38" s="23"/>
      <c r="C38" s="23"/>
      <c r="D38" s="23"/>
      <c r="E38" s="23"/>
      <c r="F38" s="47" t="s">
        <v>7</v>
      </c>
      <c r="G38" s="47"/>
      <c r="H38" s="47"/>
      <c r="I38" s="47"/>
      <c r="J38" s="22" t="s">
        <v>18</v>
      </c>
      <c r="K38" s="22"/>
      <c r="L38" s="22"/>
      <c r="M38" s="22"/>
      <c r="N38" s="9"/>
    </row>
    <row r="39" spans="1:16" s="5" customFormat="1" ht="15" x14ac:dyDescent="0.25">
      <c r="B39" s="23"/>
      <c r="C39" s="23"/>
      <c r="D39" s="23"/>
      <c r="E39" s="23"/>
      <c r="F39" s="47"/>
      <c r="G39" s="47"/>
      <c r="H39" s="47"/>
      <c r="I39" s="47"/>
      <c r="J39" s="22"/>
      <c r="K39" s="22"/>
      <c r="L39" s="22"/>
      <c r="M39" s="22"/>
      <c r="N39" s="9"/>
    </row>
    <row r="40" spans="1:16" s="5" customFormat="1" ht="15.75" customHeight="1" x14ac:dyDescent="0.25">
      <c r="B40" s="23"/>
      <c r="C40" s="23"/>
      <c r="D40" s="23"/>
      <c r="E40" s="23"/>
      <c r="F40" s="29" t="str">
        <f>IF(L51="mostrar","How many delicious bananas are there on the table?","")</f>
        <v/>
      </c>
      <c r="G40" s="30"/>
      <c r="H40" s="30"/>
      <c r="I40" s="31"/>
      <c r="J40" s="22"/>
      <c r="K40" s="22"/>
      <c r="L40" s="22"/>
      <c r="M40" s="22"/>
      <c r="N40" s="9"/>
    </row>
    <row r="41" spans="1:16" s="5" customFormat="1" ht="15" x14ac:dyDescent="0.25">
      <c r="B41" s="23"/>
      <c r="C41" s="23"/>
      <c r="D41" s="23"/>
      <c r="E41" s="23"/>
      <c r="F41" s="32"/>
      <c r="G41" s="33"/>
      <c r="H41" s="33"/>
      <c r="I41" s="34"/>
      <c r="J41" s="22"/>
      <c r="K41" s="22"/>
      <c r="L41" s="22"/>
      <c r="M41" s="22"/>
      <c r="N41" s="9"/>
    </row>
    <row r="42" spans="1:16" s="5" customFormat="1" ht="15.75" customHeight="1" x14ac:dyDescent="0.25">
      <c r="B42" s="23"/>
      <c r="C42" s="23"/>
      <c r="D42" s="23"/>
      <c r="E42" s="23"/>
      <c r="F42" s="22" t="s">
        <v>19</v>
      </c>
      <c r="G42" s="22"/>
      <c r="H42" s="22"/>
      <c r="I42" s="22"/>
      <c r="J42" s="47" t="s">
        <v>8</v>
      </c>
      <c r="K42" s="47"/>
      <c r="L42" s="47"/>
      <c r="M42" s="47"/>
      <c r="N42" s="9"/>
    </row>
    <row r="43" spans="1:16" s="5" customFormat="1" ht="15" x14ac:dyDescent="0.25">
      <c r="B43" s="23"/>
      <c r="C43" s="23"/>
      <c r="D43" s="23"/>
      <c r="E43" s="23"/>
      <c r="F43" s="22"/>
      <c r="G43" s="22"/>
      <c r="H43" s="22"/>
      <c r="I43" s="22"/>
      <c r="J43" s="47"/>
      <c r="K43" s="47"/>
      <c r="L43" s="47"/>
      <c r="M43" s="47"/>
      <c r="N43" s="8"/>
    </row>
    <row r="44" spans="1:16" s="5" customFormat="1" ht="15" customHeight="1" x14ac:dyDescent="0.25">
      <c r="B44" s="23"/>
      <c r="C44" s="23"/>
      <c r="D44" s="23"/>
      <c r="E44" s="23"/>
      <c r="F44" s="22"/>
      <c r="G44" s="22"/>
      <c r="H44" s="22"/>
      <c r="I44" s="22"/>
      <c r="J44" s="35" t="str">
        <f>IF(L51="mostrar","There are two birds flying in the sky.","")</f>
        <v/>
      </c>
      <c r="K44" s="36"/>
      <c r="L44" s="36"/>
      <c r="M44" s="37"/>
      <c r="N44" s="8"/>
    </row>
    <row r="45" spans="1:16" s="5" customFormat="1" ht="15" x14ac:dyDescent="0.25">
      <c r="B45" s="23"/>
      <c r="C45" s="23"/>
      <c r="D45" s="23"/>
      <c r="E45" s="23"/>
      <c r="F45" s="22"/>
      <c r="G45" s="22"/>
      <c r="H45" s="22"/>
      <c r="I45" s="22"/>
      <c r="J45" s="38"/>
      <c r="K45" s="39"/>
      <c r="L45" s="39"/>
      <c r="M45" s="40"/>
      <c r="N45" s="14"/>
    </row>
    <row r="46" spans="1:16" s="5" customFormat="1" ht="15" customHeight="1" x14ac:dyDescent="0.25">
      <c r="B46" s="25"/>
      <c r="C46" s="25"/>
      <c r="D46" s="25"/>
      <c r="E46" s="25"/>
      <c r="F46" s="47" t="s">
        <v>9</v>
      </c>
      <c r="G46" s="47"/>
      <c r="H46" s="47"/>
      <c r="I46" s="47"/>
      <c r="J46" s="22" t="s">
        <v>20</v>
      </c>
      <c r="K46" s="22"/>
      <c r="L46" s="22"/>
      <c r="M46" s="22"/>
      <c r="N46" s="14"/>
    </row>
    <row r="47" spans="1:16" ht="15" x14ac:dyDescent="0.25">
      <c r="A47" s="5"/>
      <c r="B47" s="25"/>
      <c r="C47" s="25"/>
      <c r="D47" s="25"/>
      <c r="E47" s="25"/>
      <c r="F47" s="47"/>
      <c r="G47" s="47"/>
      <c r="H47" s="47"/>
      <c r="I47" s="47"/>
      <c r="J47" s="22"/>
      <c r="K47" s="22"/>
      <c r="L47" s="22"/>
      <c r="M47" s="22"/>
      <c r="N47" s="5"/>
      <c r="O47" s="5"/>
      <c r="P47" s="5"/>
    </row>
    <row r="48" spans="1:16" ht="15" customHeight="1" x14ac:dyDescent="0.25">
      <c r="A48" s="5"/>
      <c r="B48" s="25"/>
      <c r="C48" s="25"/>
      <c r="D48" s="25"/>
      <c r="E48" s="25"/>
      <c r="F48" s="35" t="str">
        <f>IF(L51="mostrar","How many round tables are there in the classroom?","")</f>
        <v/>
      </c>
      <c r="G48" s="36"/>
      <c r="H48" s="36"/>
      <c r="I48" s="37"/>
      <c r="J48" s="22"/>
      <c r="K48" s="22"/>
      <c r="L48" s="22"/>
      <c r="M48" s="22"/>
      <c r="N48" s="5"/>
      <c r="O48" s="5"/>
      <c r="P48" s="5"/>
    </row>
    <row r="49" spans="1:16" ht="15" x14ac:dyDescent="0.25">
      <c r="A49" s="5"/>
      <c r="B49" s="25"/>
      <c r="C49" s="25"/>
      <c r="D49" s="25"/>
      <c r="E49" s="25"/>
      <c r="F49" s="41"/>
      <c r="G49" s="42"/>
      <c r="H49" s="42"/>
      <c r="I49" s="43"/>
      <c r="J49" s="22"/>
      <c r="K49" s="22"/>
      <c r="L49" s="22"/>
      <c r="M49" s="22"/>
      <c r="N49" s="5"/>
      <c r="O49" s="5"/>
      <c r="P49" s="5"/>
    </row>
    <row r="50" spans="1:16" ht="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 customHeight="1" x14ac:dyDescent="0.25">
      <c r="A51" s="15"/>
      <c r="B51"/>
      <c r="C51"/>
      <c r="D51"/>
      <c r="E51"/>
      <c r="F51"/>
      <c r="G51"/>
      <c r="H51"/>
      <c r="I51"/>
      <c r="J51"/>
      <c r="K51"/>
      <c r="L51"/>
      <c r="M51"/>
      <c r="N51" s="15"/>
      <c r="O51" s="15"/>
      <c r="P51" s="15"/>
    </row>
    <row r="52" spans="1:16" ht="15" x14ac:dyDescent="0.25">
      <c r="A52" s="15"/>
      <c r="B52"/>
      <c r="C52" s="48" t="s">
        <v>26</v>
      </c>
      <c r="D52" s="48"/>
      <c r="E52" s="48"/>
      <c r="F52" s="48"/>
      <c r="G52" s="48"/>
      <c r="H52" s="48"/>
      <c r="I52" s="48"/>
      <c r="J52" s="48"/>
      <c r="K52" s="48"/>
      <c r="L52" s="48"/>
      <c r="M52"/>
      <c r="N52" s="15"/>
      <c r="O52" s="15"/>
      <c r="P52" s="15"/>
    </row>
    <row r="53" spans="1:16" ht="14.2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5" hidden="1" x14ac:dyDescent="0.25"/>
    <row r="57" spans="1:16" ht="15" hidden="1" x14ac:dyDescent="0.25"/>
    <row r="58" spans="1:16" ht="15" hidden="1" x14ac:dyDescent="0.25"/>
    <row r="59" spans="1:16" ht="15" hidden="1" x14ac:dyDescent="0.25"/>
    <row r="60" spans="1:16" ht="15" hidden="1" x14ac:dyDescent="0.25"/>
    <row r="61" spans="1:16" ht="15" hidden="1" x14ac:dyDescent="0.25"/>
    <row r="62" spans="1:16" ht="15" hidden="1" x14ac:dyDescent="0.25"/>
    <row r="63" spans="1:16" ht="15" hidden="1" x14ac:dyDescent="0.25"/>
    <row r="64" spans="1:16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</sheetData>
  <sheetProtection algorithmName="SHA-512" hashValue="gTXtIfb5vRUJu5sbpJcyh32m0MIO7Q48XZKnraOp+Fm+MmR6H3mN8mB1lA97TacNn0dc2hj3j9F85PM5yFECtw==" saltValue="/lwU90uSzaXtJczlGSeCmg==" spinCount="100000" sheet="1" objects="1" scenarios="1" selectLockedCells="1" selectUnlockedCells="1"/>
  <mergeCells count="45">
    <mergeCell ref="C52:L52"/>
    <mergeCell ref="B46:E49"/>
    <mergeCell ref="F46:I47"/>
    <mergeCell ref="J46:M49"/>
    <mergeCell ref="F48:I49"/>
    <mergeCell ref="B38:E41"/>
    <mergeCell ref="F38:I39"/>
    <mergeCell ref="J38:M41"/>
    <mergeCell ref="F40:I41"/>
    <mergeCell ref="B42:E45"/>
    <mergeCell ref="F42:I45"/>
    <mergeCell ref="J42:M43"/>
    <mergeCell ref="J44:M45"/>
    <mergeCell ref="B30:E33"/>
    <mergeCell ref="F30:I31"/>
    <mergeCell ref="J30:M33"/>
    <mergeCell ref="F32:I33"/>
    <mergeCell ref="B34:E37"/>
    <mergeCell ref="F34:I37"/>
    <mergeCell ref="J34:M35"/>
    <mergeCell ref="J36:M37"/>
    <mergeCell ref="B22:E25"/>
    <mergeCell ref="F22:I23"/>
    <mergeCell ref="J22:M25"/>
    <mergeCell ref="F24:I25"/>
    <mergeCell ref="B26:E29"/>
    <mergeCell ref="F26:I29"/>
    <mergeCell ref="J26:M27"/>
    <mergeCell ref="J28:M29"/>
    <mergeCell ref="B14:E17"/>
    <mergeCell ref="F14:I17"/>
    <mergeCell ref="J14:M15"/>
    <mergeCell ref="J16:M17"/>
    <mergeCell ref="B18:E21"/>
    <mergeCell ref="F18:I19"/>
    <mergeCell ref="J18:M21"/>
    <mergeCell ref="F20:I21"/>
    <mergeCell ref="B5:N5"/>
    <mergeCell ref="B7:N7"/>
    <mergeCell ref="B9:E9"/>
    <mergeCell ref="F9:I9"/>
    <mergeCell ref="J9:M9"/>
    <mergeCell ref="B10:E13"/>
    <mergeCell ref="F10:I13"/>
    <mergeCell ref="J10:M13"/>
  </mergeCells>
  <hyperlinks>
    <hyperlink ref="C52:L52" r:id="rId1" display="Contenido GRATUITO en: www.pacho8a.com" xr:uid="{B74F7ACD-61FD-4C64-8728-B0D21183AFBF}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10</vt:lpstr>
      <vt:lpstr>Resultados</vt:lpstr>
      <vt:lpstr>'Lección 10'!Área_de_impresión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2022-05-18T17:07:57Z</cp:lastPrinted>
  <dcterms:created xsi:type="dcterms:W3CDTF">2018-02-15T01:18:41Z</dcterms:created>
  <dcterms:modified xsi:type="dcterms:W3CDTF">2022-05-18T17:09:11Z</dcterms:modified>
</cp:coreProperties>
</file>